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\"/>
    </mc:Choice>
  </mc:AlternateContent>
  <bookViews>
    <workbookView xWindow="-105" yWindow="-105" windowWidth="23250" windowHeight="1257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E27" i="1" l="1"/>
  <c r="E39" i="1" s="1"/>
  <c r="D27" i="1"/>
  <c r="D39" i="1" s="1"/>
  <c r="C27" i="1"/>
  <c r="C39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<sst xmlns="http://schemas.openxmlformats.org/spreadsheetml/2006/main" count="49" uniqueCount="41">
  <si>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</si>
  <si>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</si>
  <si>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</si>
  <si>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</si>
  <si>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</si>
  <si>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</si>
  <si>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</si>
  <si>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</si>
  <si>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</si>
  <si>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</si>
  <si>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</si>
  <si>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</si>
  <si>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</si>
  <si>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</si>
  <si>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</si>
  <si>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</si>
  <si>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</si>
  <si>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</si>
  <si>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</si>
  <si>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</si>
  <si>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</si>
  <si>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</si>
  <si>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</si>
  <si>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</si>
  <si>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</si>
  <si>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</si>
  <si>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</si>
  <si>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</si>
  <si>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</si>
  <si>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</si>
  <si>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</si>
  <si>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</si>
  <si>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</si>
  <si>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</si>
  <si>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</si>
  <si>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</si>
  <si>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31 DE MARZO DEL 2021</t>
  </si>
  <si>
    <t>C.P HUMBERTO RAZO ARTEAGA</t>
  </si>
  <si>
    <t>TESORERO MUNICIPAL</t>
  </si>
  <si>
    <t>ARQ. JOSE LUIS VARGAS MONTOYA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</si>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</sst>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topLeftCell="A22" workbookViewId="0">
      <selection activeCell="I24" sqref="I2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802812961.84000003</v>
      </c>
      <c r="D3" s="3">
        <f t="shared" ref="D3:E3" si="0">SUM(D4:D13)</f>
        <v>257380351.31999999</v>
      </c>
      <c r="E3" s="4">
        <f t="shared" si="0"/>
        <v>61363551.43</v>
      </c>
    </row>
    <row r="4" spans="1:5" x14ac:dyDescent="0.2">
      <c r="A4" s="5"/>
      <c r="B4" s="14" t="s">
        <v>1</v>
      </c>
      <c r="C4" s="6">
        <v>115605360</v>
      </c>
      <c r="D4" s="6">
        <v>77365509.25</v>
      </c>
      <c r="E4" s="7">
        <v>279298.96999999997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91955196</v>
      </c>
      <c r="D7" s="6">
        <v>15507335.529999999</v>
      </c>
      <c r="E7" s="7">
        <v>35206.61</v>
      </c>
    </row>
    <row r="8" spans="1:5" x14ac:dyDescent="0.2">
      <c r="A8" s="5"/>
      <c r="B8" s="14" t="s">
        <v>5</v>
      </c>
      <c r="C8" s="6">
        <v>1598454</v>
      </c>
      <c r="D8" s="6">
        <v>24232</v>
      </c>
      <c r="E8" s="7">
        <v>0</v>
      </c>
    </row>
    <row r="9" spans="1:5" x14ac:dyDescent="0.2">
      <c r="A9" s="5"/>
      <c r="B9" s="14" t="s">
        <v>6</v>
      </c>
      <c r="C9" s="6">
        <v>20182500</v>
      </c>
      <c r="D9" s="6">
        <v>1883023.11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573471451.84000003</v>
      </c>
      <c r="D11" s="6">
        <v>162600251.43000001</v>
      </c>
      <c r="E11" s="7">
        <v>61049045.850000001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802812961.83999991</v>
      </c>
      <c r="D14" s="9">
        <f t="shared" ref="D14:E14" si="1">SUM(D15:D23)</f>
        <v>240139925.03000003</v>
      </c>
      <c r="E14" s="10">
        <f t="shared" si="1"/>
        <v>178348551.77000001</v>
      </c>
    </row>
    <row r="15" spans="1:5" x14ac:dyDescent="0.2">
      <c r="A15" s="5"/>
      <c r="B15" s="14" t="s">
        <v>12</v>
      </c>
      <c r="C15" s="6">
        <v>369190447.99000001</v>
      </c>
      <c r="D15" s="6">
        <v>60429752.549999997</v>
      </c>
      <c r="E15" s="7">
        <v>60429752.549999997</v>
      </c>
    </row>
    <row r="16" spans="1:5" x14ac:dyDescent="0.2">
      <c r="A16" s="5"/>
      <c r="B16" s="14" t="s">
        <v>13</v>
      </c>
      <c r="C16" s="6">
        <v>66191435.920000002</v>
      </c>
      <c r="D16" s="6">
        <v>7693992.1600000001</v>
      </c>
      <c r="E16" s="7">
        <v>574784.92000000004</v>
      </c>
    </row>
    <row r="17" spans="1:5" x14ac:dyDescent="0.2">
      <c r="A17" s="5"/>
      <c r="B17" s="14" t="s">
        <v>14</v>
      </c>
      <c r="C17" s="6">
        <v>147940347.63999999</v>
      </c>
      <c r="D17" s="6">
        <v>32869969.449999999</v>
      </c>
      <c r="E17" s="7">
        <v>22695928.43</v>
      </c>
    </row>
    <row r="18" spans="1:5" x14ac:dyDescent="0.2">
      <c r="A18" s="5"/>
      <c r="B18" s="14" t="s">
        <v>9</v>
      </c>
      <c r="C18" s="6">
        <v>95692867.760000005</v>
      </c>
      <c r="D18" s="6">
        <v>26277361.760000002</v>
      </c>
      <c r="E18" s="7">
        <v>10048258.42</v>
      </c>
    </row>
    <row r="19" spans="1:5" x14ac:dyDescent="0.2">
      <c r="A19" s="5"/>
      <c r="B19" s="14" t="s">
        <v>15</v>
      </c>
      <c r="C19" s="6">
        <v>18168792</v>
      </c>
      <c r="D19" s="6">
        <v>4277486.32</v>
      </c>
      <c r="E19" s="7">
        <v>1619300</v>
      </c>
    </row>
    <row r="20" spans="1:5" x14ac:dyDescent="0.2">
      <c r="A20" s="5"/>
      <c r="B20" s="14" t="s">
        <v>16</v>
      </c>
      <c r="C20" s="6">
        <v>71000000</v>
      </c>
      <c r="D20" s="6">
        <v>108591362.79000001</v>
      </c>
      <c r="E20" s="7">
        <v>82980527.450000003</v>
      </c>
    </row>
    <row r="21" spans="1:5" x14ac:dyDescent="0.2">
      <c r="A21" s="5"/>
      <c r="B21" s="14" t="s">
        <v>17</v>
      </c>
      <c r="C21" s="6">
        <v>9029070.5299999993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25600000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17240426.289999962</v>
      </c>
      <c r="E24" s="13">
        <f>E3-E14</f>
        <v>-116985000.34</v>
      </c>
    </row>
    <row r="26" spans="1:5" ht="22.5" x14ac:dyDescent="0.2">
      <c r="A26" s="31" t="s">
        <v>20</v>
      </c>
      <c r="B26" s="32"/>
      <c r="C26" s="19" t="s">
        <v>22</v>
      </c>
      <c r="D26" s="19" t="s">
        <v>21</v>
      </c>
      <c r="E26" s="19" t="s">
        <v>23</v>
      </c>
    </row>
    <row r="27" spans="1:5" x14ac:dyDescent="0.2">
      <c r="A27" s="16" t="s">
        <v>25</v>
      </c>
      <c r="B27" s="17"/>
      <c r="C27" s="20">
        <f>SUM(C28:C34)</f>
        <v>0</v>
      </c>
      <c r="D27" s="20">
        <f>SUM(D28:D34)</f>
        <v>99189354</v>
      </c>
      <c r="E27" s="21">
        <f>SUM(E28:E34)</f>
        <v>-17295613.030000001</v>
      </c>
    </row>
    <row r="28" spans="1:5" x14ac:dyDescent="0.2">
      <c r="A28" s="5"/>
      <c r="B28" s="14" t="s">
        <v>26</v>
      </c>
      <c r="C28" s="22">
        <v>0</v>
      </c>
      <c r="D28" s="22">
        <v>72452729.560000002</v>
      </c>
      <c r="E28" s="23">
        <v>-15734456.24</v>
      </c>
    </row>
    <row r="29" spans="1:5" x14ac:dyDescent="0.2">
      <c r="A29" s="5"/>
      <c r="B29" s="14" t="s">
        <v>27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28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29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30</v>
      </c>
      <c r="C32" s="22">
        <v>0</v>
      </c>
      <c r="D32" s="22">
        <v>26701224.440000001</v>
      </c>
      <c r="E32" s="23">
        <v>-1561156.79</v>
      </c>
    </row>
    <row r="33" spans="1:5" x14ac:dyDescent="0.2">
      <c r="A33" s="5"/>
      <c r="B33" s="14" t="s">
        <v>31</v>
      </c>
      <c r="C33" s="22">
        <v>0</v>
      </c>
      <c r="D33" s="22">
        <v>35400</v>
      </c>
      <c r="E33" s="23">
        <v>0</v>
      </c>
    </row>
    <row r="34" spans="1:5" x14ac:dyDescent="0.2">
      <c r="A34" s="5"/>
      <c r="B34" s="14" t="s">
        <v>32</v>
      </c>
      <c r="C34" s="22">
        <v>0</v>
      </c>
      <c r="D34" s="22">
        <v>0</v>
      </c>
      <c r="E34" s="23">
        <v>0</v>
      </c>
    </row>
    <row r="35" spans="1:5" x14ac:dyDescent="0.2">
      <c r="A35" s="2" t="s">
        <v>34</v>
      </c>
      <c r="B35" s="14"/>
      <c r="C35" s="24">
        <f>SUM(C36:C38)</f>
        <v>0</v>
      </c>
      <c r="D35" s="24">
        <f>SUM(D36:D38)</f>
        <v>-81948927.709999993</v>
      </c>
      <c r="E35" s="25">
        <f>SUM(E36:E38)</f>
        <v>-99689387.310000002</v>
      </c>
    </row>
    <row r="36" spans="1:5" x14ac:dyDescent="0.2">
      <c r="A36" s="5"/>
      <c r="B36" s="14" t="s">
        <v>30</v>
      </c>
      <c r="C36" s="22">
        <v>0</v>
      </c>
      <c r="D36" s="22">
        <v>-71652315.299999997</v>
      </c>
      <c r="E36" s="23">
        <v>-94081629.870000005</v>
      </c>
    </row>
    <row r="37" spans="1:5" x14ac:dyDescent="0.2">
      <c r="B37" s="1" t="s">
        <v>31</v>
      </c>
      <c r="C37" s="22">
        <v>0</v>
      </c>
      <c r="D37" s="22">
        <v>-10296612.41</v>
      </c>
      <c r="E37" s="23">
        <v>-5607757.4400000004</v>
      </c>
    </row>
    <row r="38" spans="1:5" x14ac:dyDescent="0.2">
      <c r="B38" s="1" t="s">
        <v>33</v>
      </c>
      <c r="C38" s="22">
        <v>0</v>
      </c>
      <c r="D38" s="22">
        <v>0</v>
      </c>
      <c r="E38" s="23">
        <v>0</v>
      </c>
    </row>
    <row r="39" spans="1:5" x14ac:dyDescent="0.2">
      <c r="A39" s="11"/>
      <c r="B39" s="15" t="s">
        <v>35</v>
      </c>
      <c r="C39" s="12">
        <f>C27+C35</f>
        <v>0</v>
      </c>
      <c r="D39" s="12">
        <f>D27+D35</f>
        <v>17240426.290000007</v>
      </c>
      <c r="E39" s="13">
        <f>E27+E35</f>
        <v>-116985000.34</v>
      </c>
    </row>
    <row r="40" spans="1:5" x14ac:dyDescent="0.2">
      <c r="A40" s="1" t="s">
        <v>24</v>
      </c>
    </row>
    <row r="45" spans="1:5" ht="12.75" x14ac:dyDescent="0.2">
      <c r="B45" s="27" t="s">
        <v>37</v>
      </c>
      <c r="C45" s="27"/>
      <c r="D45" s="33" t="s">
        <v>39</v>
      </c>
      <c r="E45" s="33"/>
    </row>
    <row r="46" spans="1:5" ht="12" x14ac:dyDescent="0.2">
      <c r="B46" s="26" t="s">
        <v>38</v>
      </c>
      <c r="C46" s="26"/>
      <c r="D46" s="34" t="s">
        <v>40</v>
      </c>
      <c r="E46" s="34"/>
    </row>
  </sheetData>
  <mergeCells count="5">
    <mergeCell ref="A1:E1"/>
    <mergeCell ref="A2:B2"/>
    <mergeCell ref="A26:B26"/>
    <mergeCell ref="D45:E45"/>
    <mergeCell ref="D46:E46"/>
  </mergeCells>
  <pageMargins left="0.7" right="0.7" top="0.75" bottom="0.7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2021-04-29T20:20:01Z</cp:lastPrinted>
  <dcterms:created xsi:type="dcterms:W3CDTF">2017-12-20T04:54:53Z</dcterms:created>
  <dcterms:modified xsi:type="dcterms:W3CDTF">2021-04-29T20:20:11Z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